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Spitalicesti (2)" sheetId="1" r:id="rId1"/>
  </sheets>
  <definedNames>
    <definedName name="_xlnm.Print_Area" localSheetId="0">'Spitalicesti (2)'!$A$1:$K$94</definedName>
  </definedNames>
  <calcPr fullCalcOnLoad="1"/>
</workbook>
</file>

<file path=xl/sharedStrings.xml><?xml version="1.0" encoding="utf-8"?>
<sst xmlns="http://schemas.openxmlformats.org/spreadsheetml/2006/main" count="97" uniqueCount="81">
  <si>
    <t>Furnizor de servicii medicale</t>
  </si>
  <si>
    <t>Nr. Contract</t>
  </si>
  <si>
    <t>Nr. si data factura</t>
  </si>
  <si>
    <t>TOTAL FURNIZOR:</t>
  </si>
  <si>
    <t>TOTAL GENERAL:</t>
  </si>
  <si>
    <t>S.C. AUDIO NOVA S.R.L.</t>
  </si>
  <si>
    <t>Nr. crt.</t>
  </si>
  <si>
    <t>S.C. MEDICAL EXPRESS S.R.L.</t>
  </si>
  <si>
    <t>S.C. MONTERO TEHNICO MEDICALE S.R.L.</t>
  </si>
  <si>
    <t>S.C. MOTIVATION S.R.L.</t>
  </si>
  <si>
    <t>S.C. ORTOPEDICA S.R.L.</t>
  </si>
  <si>
    <t>S.C. EUROMEDICAL DISTRIBUTION GRUP S.R.L.</t>
  </si>
  <si>
    <t>S.C. LINDE GAZ ROMANIA S.R.L.</t>
  </si>
  <si>
    <t>S.C. NEWMEDICS COM S.R.L.</t>
  </si>
  <si>
    <t>S.C. ORTOTECH S.R.L.</t>
  </si>
  <si>
    <t>S.C. ORTOPROFIL PROD ROMANIA S.R.L.</t>
  </si>
  <si>
    <t>S.C. PHARMA TELNET S.R.L.</t>
  </si>
  <si>
    <t>S.C. TRIAMED S.R.L.</t>
  </si>
  <si>
    <t>S.C. AIR LIQUIDE VITALAIRE ROMANIA S.R.L.</t>
  </si>
  <si>
    <t>S.C. PECEF TEHNICA S.R.L.</t>
  </si>
  <si>
    <t>S.C. VALDOMEDICA S.R.L.</t>
  </si>
  <si>
    <t>S.C. A.R.K. S.R.L.</t>
  </si>
  <si>
    <t>FC00001235554/12.08.2014</t>
  </si>
  <si>
    <t>ARK2053/01.08.2014</t>
  </si>
  <si>
    <t>6175/05.08.2014</t>
  </si>
  <si>
    <t>0072002019/08.08.2014</t>
  </si>
  <si>
    <t>0072002018/08.08.2014</t>
  </si>
  <si>
    <t>48338/01.08.2014</t>
  </si>
  <si>
    <t>48243/01.08.2014</t>
  </si>
  <si>
    <t>48245/01.08.2014</t>
  </si>
  <si>
    <t>48244/01.08.2014</t>
  </si>
  <si>
    <t>48419/01.08.2014</t>
  </si>
  <si>
    <t>48421/01.08.2014</t>
  </si>
  <si>
    <t>48420/01.08.2014</t>
  </si>
  <si>
    <t>1004081/04.08.2014</t>
  </si>
  <si>
    <t>1002309/01.08.2014</t>
  </si>
  <si>
    <t>1004072/01.08.2014</t>
  </si>
  <si>
    <t>20140893/01.08.2014</t>
  </si>
  <si>
    <t>26783/11.08.2014</t>
  </si>
  <si>
    <t>ORTF45906/07.08.2014</t>
  </si>
  <si>
    <t>ORFF11369/07.08.2014</t>
  </si>
  <si>
    <t>ORTF46556/07.08.2014</t>
  </si>
  <si>
    <t>ORTF45905/07.08.2014</t>
  </si>
  <si>
    <t>ORTF46550/07.08.2014</t>
  </si>
  <si>
    <t>ORTF46551/07.08.2014</t>
  </si>
  <si>
    <t>ORTO F 9494/04.08.2014</t>
  </si>
  <si>
    <t>ORTO F 9618/01.08.2014</t>
  </si>
  <si>
    <t>11608269/07.08.2014</t>
  </si>
  <si>
    <t>11608268/07.08.2014</t>
  </si>
  <si>
    <t>11801457/12.08.2014</t>
  </si>
  <si>
    <t>11801453/12.08.2014</t>
  </si>
  <si>
    <t>11801372/16.07.2014</t>
  </si>
  <si>
    <t>11801375/16.07.2014</t>
  </si>
  <si>
    <t>11801454/12.08.2014</t>
  </si>
  <si>
    <t>11801459/07.08.2014</t>
  </si>
  <si>
    <t>11801458/12.08.2014</t>
  </si>
  <si>
    <t>51210204/11.08.2014</t>
  </si>
  <si>
    <t>51210190/08.08.2014</t>
  </si>
  <si>
    <t>14115631/07.08.2014</t>
  </si>
  <si>
    <t>14115547/07.08.2014</t>
  </si>
  <si>
    <t>11801432/01.08.2014</t>
  </si>
  <si>
    <t>11801430/01.08.2014</t>
  </si>
  <si>
    <t>PHPCF117630/08.08.2014</t>
  </si>
  <si>
    <t>PHPCF117613/01.08.2014</t>
  </si>
  <si>
    <t>ISC 3227/05.08.2014</t>
  </si>
  <si>
    <t>ISC 3228/05.08.2014</t>
  </si>
  <si>
    <t>S.C. PROTMED PROTETIKA S.R.L.</t>
  </si>
  <si>
    <t>1147/07.08.2014</t>
  </si>
  <si>
    <t>595/11.08.2014</t>
  </si>
  <si>
    <t>593/11.08.2014</t>
  </si>
  <si>
    <t>VT8377/08.08.2014</t>
  </si>
  <si>
    <t>VT8180/01.08.2014</t>
  </si>
  <si>
    <t>GJ 7999/07.08.2014</t>
  </si>
  <si>
    <t>11801376/16.07.2014</t>
  </si>
  <si>
    <t>11801378/16.07.2014</t>
  </si>
  <si>
    <t>11801382/16.07.2014</t>
  </si>
  <si>
    <t>0072001765/05.06.2014</t>
  </si>
  <si>
    <t>11801455/12.08.2014</t>
  </si>
  <si>
    <t xml:space="preserve">DECONTURI LUNA AUGUST 2014 - DISPOZITIVE MEDICALE </t>
  </si>
  <si>
    <t>Decont luna august 2014</t>
  </si>
  <si>
    <t>Valoarea facturii: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</si>
</sst>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[$-418]d\ mmmm\ yyyy"/>
    <numFmt numFmtId="167" formatCode="&quot;Da&quot;;&quot;Da&quot;;&quot;Nu&quot;"/>
    <numFmt numFmtId="168" formatCode="&quot;Adevărat&quot;;&quot;Adevărat&quot;;&quot;Fals&quot;"/>
    <numFmt numFmtId="169" formatCode="&quot;Activat&quot;;&quot;Activat&quot;;&quot;Dezactivat&quot;"/>
  </numFmts>
  <fonts count="14">
    <font>
      <sz val="10"/>
      <name val="Arial"/>
      <family val="0"/>
    </font>
    <font>
      <b/>
      <sz val="8"/>
      <name val="Times New Roman"/>
      <family val="1"/>
    </font>
    <font>
      <u val="single"/>
      <sz val="10"/>
      <color indexed="12"/>
      <name val="Arial"/>
      <family val="0"/>
    </font>
    <font>
      <sz val="8"/>
      <name val="Times New Roman"/>
      <family val="1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/>
    </xf>
    <xf numFmtId="4" fontId="7" fillId="0" borderId="1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/>
    </xf>
    <xf numFmtId="4" fontId="8" fillId="0" borderId="0" xfId="0" applyNumberFormat="1" applyFont="1" applyBorder="1" applyAlignment="1">
      <alignment horizontal="right"/>
    </xf>
    <xf numFmtId="14" fontId="7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14" fontId="8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13" fillId="0" borderId="1" xfId="0" applyFont="1" applyBorder="1" applyAlignment="1">
      <alignment horizontal="right"/>
    </xf>
    <xf numFmtId="0" fontId="6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Font="1" applyBorder="1" applyAlignment="1">
      <alignment horizontal="right"/>
    </xf>
    <xf numFmtId="0" fontId="0" fillId="0" borderId="3" xfId="0" applyFont="1" applyBorder="1" applyAlignment="1">
      <alignment horizontal="left"/>
    </xf>
    <xf numFmtId="0" fontId="11" fillId="0" borderId="3" xfId="0" applyFont="1" applyBorder="1" applyAlignment="1">
      <alignment horizontal="right"/>
    </xf>
    <xf numFmtId="0" fontId="7" fillId="0" borderId="3" xfId="0" applyFont="1" applyBorder="1" applyAlignment="1">
      <alignment/>
    </xf>
    <xf numFmtId="4" fontId="7" fillId="0" borderId="3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" fontId="6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790575</xdr:rowOff>
    </xdr:from>
    <xdr:to>
      <xdr:col>4</xdr:col>
      <xdr:colOff>276225</xdr:colOff>
      <xdr:row>12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62200"/>
          <a:ext cx="75247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sj-gj@tgjiu.intergorj.ro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1"/>
  <sheetViews>
    <sheetView tabSelected="1" view="pageBreakPreview" zoomScale="60" zoomScaleNormal="75" workbookViewId="0" topLeftCell="A1">
      <selection activeCell="H12" sqref="H12"/>
    </sheetView>
  </sheetViews>
  <sheetFormatPr defaultColWidth="9.140625" defaultRowHeight="12.75"/>
  <cols>
    <col min="1" max="1" width="3.57421875" style="0" customWidth="1"/>
    <col min="2" max="2" width="51.140625" style="2" customWidth="1"/>
    <col min="3" max="3" width="17.8515625" style="3" customWidth="1"/>
    <col min="4" max="4" width="36.140625" style="3" customWidth="1"/>
    <col min="5" max="5" width="25.421875" style="1" customWidth="1"/>
    <col min="6" max="6" width="27.00390625" style="1" customWidth="1"/>
    <col min="7" max="7" width="12.28125" style="1" customWidth="1"/>
    <col min="8" max="8" width="11.140625" style="1" customWidth="1"/>
    <col min="9" max="9" width="8.28125" style="1" customWidth="1"/>
    <col min="10" max="10" width="37.8515625" style="5" customWidth="1"/>
    <col min="11" max="11" width="28.140625" style="5" customWidth="1"/>
    <col min="12" max="16384" width="9.140625" style="21" customWidth="1"/>
  </cols>
  <sheetData>
    <row r="1" spans="1:11" ht="12.7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3.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2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2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12.75" customHeight="1">
      <c r="A5" s="21"/>
      <c r="B5" s="31"/>
      <c r="C5" s="32"/>
      <c r="D5" s="32"/>
      <c r="E5" s="32"/>
      <c r="F5" s="32"/>
      <c r="G5" s="32"/>
      <c r="H5" s="32"/>
      <c r="I5" s="32"/>
      <c r="J5" s="33"/>
      <c r="K5" s="33"/>
    </row>
    <row r="6" spans="1:11" ht="12.75" customHeight="1">
      <c r="A6" s="21"/>
      <c r="B6" s="31"/>
      <c r="C6" s="32"/>
      <c r="D6" s="32"/>
      <c r="E6" s="32"/>
      <c r="F6" s="32"/>
      <c r="G6" s="32"/>
      <c r="H6" s="32"/>
      <c r="I6" s="32"/>
      <c r="J6" s="33"/>
      <c r="K6" s="33"/>
    </row>
    <row r="7" spans="1:11" ht="15.75" customHeight="1">
      <c r="A7" s="21"/>
      <c r="B7" s="34"/>
      <c r="C7" s="35"/>
      <c r="D7" s="35"/>
      <c r="E7" s="36"/>
      <c r="F7" s="36"/>
      <c r="G7" s="36"/>
      <c r="H7" s="36"/>
      <c r="I7" s="36"/>
      <c r="J7" s="37"/>
      <c r="K7" s="37"/>
    </row>
    <row r="8" spans="1:11" ht="18" customHeight="1">
      <c r="A8" s="52"/>
      <c r="B8" s="67" t="s">
        <v>78</v>
      </c>
      <c r="C8" s="68"/>
      <c r="D8" s="68"/>
      <c r="E8" s="68"/>
      <c r="F8" s="68"/>
      <c r="G8" s="68"/>
      <c r="H8" s="68"/>
      <c r="I8" s="68"/>
      <c r="J8" s="68"/>
      <c r="K8" s="68"/>
    </row>
    <row r="9" spans="1:11" ht="12.75" customHeight="1">
      <c r="A9" s="70" t="s">
        <v>6</v>
      </c>
      <c r="B9" s="69" t="s">
        <v>0</v>
      </c>
      <c r="C9" s="69" t="s">
        <v>1</v>
      </c>
      <c r="D9" s="69" t="s">
        <v>2</v>
      </c>
      <c r="E9" s="71" t="s">
        <v>80</v>
      </c>
      <c r="F9" s="71" t="s">
        <v>79</v>
      </c>
      <c r="G9" s="40"/>
      <c r="H9" s="40"/>
      <c r="I9" s="40"/>
      <c r="J9" s="39"/>
      <c r="K9" s="58"/>
    </row>
    <row r="10" spans="1:11" ht="67.5" customHeight="1">
      <c r="A10" s="70"/>
      <c r="B10" s="69"/>
      <c r="C10" s="69"/>
      <c r="D10" s="69"/>
      <c r="E10" s="71"/>
      <c r="F10" s="72"/>
      <c r="G10" s="40"/>
      <c r="H10" s="40"/>
      <c r="I10" s="40"/>
      <c r="J10" s="41"/>
      <c r="K10" s="58"/>
    </row>
    <row r="11" spans="1:11" ht="30" customHeight="1">
      <c r="A11" s="45">
        <v>1</v>
      </c>
      <c r="B11" s="75" t="s">
        <v>5</v>
      </c>
      <c r="C11" s="76">
        <v>1</v>
      </c>
      <c r="D11" s="13" t="s">
        <v>22</v>
      </c>
      <c r="E11" s="14">
        <v>3839.2</v>
      </c>
      <c r="F11" s="14">
        <v>3839.2</v>
      </c>
      <c r="G11" s="40"/>
      <c r="H11" s="40"/>
      <c r="I11" s="40"/>
      <c r="J11" s="41"/>
      <c r="K11" s="58"/>
    </row>
    <row r="12" spans="1:11" ht="30" customHeight="1">
      <c r="A12" s="45"/>
      <c r="B12" s="75"/>
      <c r="C12" s="76"/>
      <c r="D12" s="24" t="s">
        <v>3</v>
      </c>
      <c r="E12" s="25">
        <f>SUM(E11:E11)</f>
        <v>3839.2</v>
      </c>
      <c r="F12" s="25">
        <f>SUM(F11:F11)</f>
        <v>3839.2</v>
      </c>
      <c r="G12" s="43"/>
      <c r="H12" s="43"/>
      <c r="I12" s="43"/>
      <c r="J12" s="39"/>
      <c r="K12" s="58"/>
    </row>
    <row r="13" spans="1:11" ht="30" customHeight="1">
      <c r="A13" s="45">
        <v>2</v>
      </c>
      <c r="B13" s="75" t="s">
        <v>21</v>
      </c>
      <c r="C13" s="76">
        <v>3</v>
      </c>
      <c r="D13" s="13" t="s">
        <v>23</v>
      </c>
      <c r="E13" s="14">
        <v>1437.64</v>
      </c>
      <c r="F13" s="14">
        <v>1437.64</v>
      </c>
      <c r="G13" s="44"/>
      <c r="H13" s="44"/>
      <c r="I13" s="44"/>
      <c r="J13" s="73"/>
      <c r="K13" s="73"/>
    </row>
    <row r="14" spans="1:11" ht="30" customHeight="1">
      <c r="A14" s="45"/>
      <c r="B14" s="75"/>
      <c r="C14" s="76"/>
      <c r="D14" s="24" t="s">
        <v>3</v>
      </c>
      <c r="E14" s="25">
        <f>SUM(E13)</f>
        <v>1437.64</v>
      </c>
      <c r="F14" s="25">
        <f>SUM(F13)</f>
        <v>1437.64</v>
      </c>
      <c r="G14" s="43"/>
      <c r="H14" s="43"/>
      <c r="I14" s="43"/>
      <c r="J14" s="39"/>
      <c r="K14" s="39"/>
    </row>
    <row r="15" spans="1:11" ht="33" customHeight="1">
      <c r="A15" s="46">
        <v>3</v>
      </c>
      <c r="B15" s="63" t="s">
        <v>11</v>
      </c>
      <c r="C15" s="65">
        <v>94</v>
      </c>
      <c r="D15" s="15" t="s">
        <v>24</v>
      </c>
      <c r="E15" s="16">
        <v>252.6</v>
      </c>
      <c r="F15" s="16">
        <v>252.6</v>
      </c>
      <c r="G15" s="44"/>
      <c r="H15" s="44"/>
      <c r="I15" s="44"/>
      <c r="J15" s="73"/>
      <c r="K15" s="73"/>
    </row>
    <row r="16" spans="1:11" ht="24" customHeight="1">
      <c r="A16" s="46"/>
      <c r="B16" s="63"/>
      <c r="C16" s="65"/>
      <c r="D16" s="18" t="s">
        <v>3</v>
      </c>
      <c r="E16" s="17">
        <f>SUM(E15:E15)</f>
        <v>252.6</v>
      </c>
      <c r="F16" s="17">
        <f>SUM(F15:F15)</f>
        <v>252.6</v>
      </c>
      <c r="G16" s="60"/>
      <c r="H16" s="60"/>
      <c r="I16" s="60"/>
      <c r="J16" s="61"/>
      <c r="K16" s="61"/>
    </row>
    <row r="17" spans="1:6" ht="33.75" customHeight="1">
      <c r="A17" s="46">
        <v>4</v>
      </c>
      <c r="B17" s="66" t="s">
        <v>12</v>
      </c>
      <c r="C17" s="64">
        <v>112</v>
      </c>
      <c r="D17" s="15" t="s">
        <v>25</v>
      </c>
      <c r="E17" s="16">
        <v>3488.76</v>
      </c>
      <c r="F17" s="16">
        <v>3488.76</v>
      </c>
    </row>
    <row r="18" spans="1:6" ht="33.75" customHeight="1">
      <c r="A18" s="46"/>
      <c r="B18" s="66"/>
      <c r="C18" s="64"/>
      <c r="D18" s="15" t="s">
        <v>76</v>
      </c>
      <c r="E18" s="16">
        <v>1938.2</v>
      </c>
      <c r="F18" s="16">
        <v>1070.37</v>
      </c>
    </row>
    <row r="19" spans="1:6" ht="33.75" customHeight="1">
      <c r="A19" s="46"/>
      <c r="B19" s="66"/>
      <c r="C19" s="64"/>
      <c r="D19" s="15" t="s">
        <v>26</v>
      </c>
      <c r="E19" s="16">
        <v>581.46</v>
      </c>
      <c r="F19" s="16">
        <v>581.46</v>
      </c>
    </row>
    <row r="20" spans="1:6" ht="43.5" customHeight="1">
      <c r="A20" s="46"/>
      <c r="B20" s="66"/>
      <c r="C20" s="65"/>
      <c r="D20" s="18" t="s">
        <v>3</v>
      </c>
      <c r="E20" s="17">
        <f>SUM(E17:E19)</f>
        <v>6008.42</v>
      </c>
      <c r="F20" s="17">
        <f>SUM(F17:F19)</f>
        <v>5140.59</v>
      </c>
    </row>
    <row r="21" spans="1:6" ht="42" customHeight="1">
      <c r="A21" s="46">
        <v>5</v>
      </c>
      <c r="B21" s="66" t="s">
        <v>7</v>
      </c>
      <c r="C21" s="64">
        <v>28</v>
      </c>
      <c r="D21" s="15" t="s">
        <v>27</v>
      </c>
      <c r="E21" s="16">
        <v>2274.09</v>
      </c>
      <c r="F21" s="16">
        <v>2274.09</v>
      </c>
    </row>
    <row r="22" spans="1:6" ht="42" customHeight="1">
      <c r="A22" s="46"/>
      <c r="B22" s="66"/>
      <c r="C22" s="64"/>
      <c r="D22" s="15" t="s">
        <v>28</v>
      </c>
      <c r="E22" s="16">
        <v>4810.68</v>
      </c>
      <c r="F22" s="16">
        <v>4810.68</v>
      </c>
    </row>
    <row r="23" spans="1:6" ht="42" customHeight="1">
      <c r="A23" s="46"/>
      <c r="B23" s="66"/>
      <c r="C23" s="64"/>
      <c r="D23" s="15" t="s">
        <v>29</v>
      </c>
      <c r="E23" s="16">
        <v>1693.14</v>
      </c>
      <c r="F23" s="16">
        <v>1693.14</v>
      </c>
    </row>
    <row r="24" spans="1:6" ht="42" customHeight="1">
      <c r="A24" s="46"/>
      <c r="B24" s="66"/>
      <c r="C24" s="64"/>
      <c r="D24" s="15" t="s">
        <v>30</v>
      </c>
      <c r="E24" s="16">
        <v>1263.66</v>
      </c>
      <c r="F24" s="16">
        <v>1263.66</v>
      </c>
    </row>
    <row r="25" spans="1:6" ht="42" customHeight="1">
      <c r="A25" s="46"/>
      <c r="B25" s="66"/>
      <c r="C25" s="64"/>
      <c r="D25" s="15" t="s">
        <v>31</v>
      </c>
      <c r="E25" s="16">
        <v>1646.62</v>
      </c>
      <c r="F25" s="16">
        <v>1646.62</v>
      </c>
    </row>
    <row r="26" spans="1:6" ht="37.5" customHeight="1">
      <c r="A26" s="46"/>
      <c r="B26" s="66"/>
      <c r="C26" s="64"/>
      <c r="D26" s="15" t="s">
        <v>32</v>
      </c>
      <c r="E26" s="16">
        <v>537.46</v>
      </c>
      <c r="F26" s="16">
        <v>537.46</v>
      </c>
    </row>
    <row r="27" spans="1:6" ht="37.5" customHeight="1">
      <c r="A27" s="46"/>
      <c r="B27" s="66"/>
      <c r="C27" s="64"/>
      <c r="D27" s="15" t="s">
        <v>33</v>
      </c>
      <c r="E27" s="16">
        <v>252.6</v>
      </c>
      <c r="F27" s="16">
        <v>252.6</v>
      </c>
    </row>
    <row r="28" spans="1:6" ht="42" customHeight="1">
      <c r="A28" s="46"/>
      <c r="B28" s="66"/>
      <c r="C28" s="64"/>
      <c r="D28" s="27" t="s">
        <v>3</v>
      </c>
      <c r="E28" s="26">
        <f>SUM(E21:E27)</f>
        <v>12478.249999999998</v>
      </c>
      <c r="F28" s="26">
        <f>SUM(F21:F27)</f>
        <v>12478.249999999998</v>
      </c>
    </row>
    <row r="29" spans="1:6" ht="27" customHeight="1">
      <c r="A29" s="46">
        <v>6</v>
      </c>
      <c r="B29" s="66" t="s">
        <v>8</v>
      </c>
      <c r="C29" s="64">
        <v>32</v>
      </c>
      <c r="D29" s="15" t="s">
        <v>34</v>
      </c>
      <c r="E29" s="16">
        <v>252.6</v>
      </c>
      <c r="F29" s="16">
        <v>252.6</v>
      </c>
    </row>
    <row r="30" spans="1:6" ht="27" customHeight="1">
      <c r="A30" s="46"/>
      <c r="B30" s="66"/>
      <c r="C30" s="64"/>
      <c r="D30" s="15" t="s">
        <v>35</v>
      </c>
      <c r="E30" s="16">
        <v>252.6</v>
      </c>
      <c r="F30" s="16">
        <v>252.6</v>
      </c>
    </row>
    <row r="31" spans="1:6" ht="27" customHeight="1">
      <c r="A31" s="46"/>
      <c r="B31" s="66"/>
      <c r="C31" s="64"/>
      <c r="D31" s="15" t="s">
        <v>36</v>
      </c>
      <c r="E31" s="16">
        <v>252.6</v>
      </c>
      <c r="F31" s="16">
        <v>252.6</v>
      </c>
    </row>
    <row r="32" spans="1:6" ht="27" customHeight="1">
      <c r="A32" s="46"/>
      <c r="B32" s="66"/>
      <c r="C32" s="65"/>
      <c r="D32" s="18" t="s">
        <v>3</v>
      </c>
      <c r="E32" s="17">
        <f>SUM(E29:E31)</f>
        <v>757.8</v>
      </c>
      <c r="F32" s="17">
        <f>SUM(F29:F31)</f>
        <v>757.8</v>
      </c>
    </row>
    <row r="33" spans="1:6" ht="15" hidden="1">
      <c r="A33" s="46"/>
      <c r="B33" s="30"/>
      <c r="C33" s="23"/>
      <c r="D33" s="18"/>
      <c r="E33" s="17"/>
      <c r="F33" s="17"/>
    </row>
    <row r="34" spans="1:6" ht="35.25" customHeight="1">
      <c r="A34" s="46">
        <v>7</v>
      </c>
      <c r="B34" s="66" t="s">
        <v>9</v>
      </c>
      <c r="C34" s="64">
        <v>32</v>
      </c>
      <c r="D34" s="15" t="s">
        <v>37</v>
      </c>
      <c r="E34" s="16">
        <v>32370.52</v>
      </c>
      <c r="F34" s="16">
        <v>32370.52</v>
      </c>
    </row>
    <row r="35" spans="1:6" ht="35.25" customHeight="1">
      <c r="A35" s="46"/>
      <c r="B35" s="66"/>
      <c r="C35" s="65"/>
      <c r="D35" s="18" t="s">
        <v>3</v>
      </c>
      <c r="E35" s="17">
        <f>SUM(E34:E34)</f>
        <v>32370.52</v>
      </c>
      <c r="F35" s="17">
        <f>SUM(F34:F34)</f>
        <v>32370.52</v>
      </c>
    </row>
    <row r="36" spans="1:6" ht="35.25" customHeight="1">
      <c r="A36" s="46">
        <v>8</v>
      </c>
      <c r="B36" s="66" t="s">
        <v>13</v>
      </c>
      <c r="C36" s="64">
        <v>61</v>
      </c>
      <c r="D36" s="15" t="s">
        <v>38</v>
      </c>
      <c r="E36" s="16">
        <v>581.46</v>
      </c>
      <c r="F36" s="16">
        <v>581.46</v>
      </c>
    </row>
    <row r="37" spans="1:6" ht="28.5" customHeight="1">
      <c r="A37" s="46"/>
      <c r="B37" s="66"/>
      <c r="C37" s="65"/>
      <c r="D37" s="27" t="s">
        <v>3</v>
      </c>
      <c r="E37" s="26">
        <f>SUM(E36)</f>
        <v>581.46</v>
      </c>
      <c r="F37" s="26">
        <f>SUM(E37)</f>
        <v>581.46</v>
      </c>
    </row>
    <row r="38" spans="1:6" ht="31.5" customHeight="1">
      <c r="A38" s="46">
        <v>9</v>
      </c>
      <c r="B38" s="66" t="s">
        <v>10</v>
      </c>
      <c r="C38" s="64">
        <v>38</v>
      </c>
      <c r="D38" s="15" t="s">
        <v>39</v>
      </c>
      <c r="E38" s="16">
        <v>252.52</v>
      </c>
      <c r="F38" s="16">
        <v>252.52</v>
      </c>
    </row>
    <row r="39" spans="1:6" ht="31.5" customHeight="1">
      <c r="A39" s="46"/>
      <c r="B39" s="66"/>
      <c r="C39" s="64"/>
      <c r="D39" s="15" t="s">
        <v>40</v>
      </c>
      <c r="E39" s="16">
        <v>3821.67</v>
      </c>
      <c r="F39" s="16">
        <v>3821.67</v>
      </c>
    </row>
    <row r="40" spans="1:6" ht="31.5" customHeight="1">
      <c r="A40" s="46"/>
      <c r="B40" s="66"/>
      <c r="C40" s="64"/>
      <c r="D40" s="15" t="s">
        <v>41</v>
      </c>
      <c r="E40" s="16">
        <v>249.78</v>
      </c>
      <c r="F40" s="16">
        <v>249.78</v>
      </c>
    </row>
    <row r="41" spans="1:6" ht="31.5" customHeight="1">
      <c r="A41" s="46"/>
      <c r="B41" s="66"/>
      <c r="C41" s="64"/>
      <c r="D41" s="15" t="s">
        <v>42</v>
      </c>
      <c r="E41" s="16">
        <v>252.52</v>
      </c>
      <c r="F41" s="16">
        <v>252.52</v>
      </c>
    </row>
    <row r="42" spans="1:6" ht="31.5" customHeight="1">
      <c r="A42" s="46"/>
      <c r="B42" s="66"/>
      <c r="C42" s="64"/>
      <c r="D42" s="15" t="s">
        <v>43</v>
      </c>
      <c r="E42" s="16">
        <v>38.7</v>
      </c>
      <c r="F42" s="16">
        <v>38.7</v>
      </c>
    </row>
    <row r="43" spans="1:6" ht="31.5" customHeight="1">
      <c r="A43" s="46"/>
      <c r="B43" s="66"/>
      <c r="C43" s="64"/>
      <c r="D43" s="15" t="s">
        <v>44</v>
      </c>
      <c r="E43" s="16">
        <v>1007.34</v>
      </c>
      <c r="F43" s="16">
        <v>1007.34</v>
      </c>
    </row>
    <row r="44" spans="1:6" ht="31.5" customHeight="1">
      <c r="A44" s="46"/>
      <c r="B44" s="63"/>
      <c r="C44" s="65"/>
      <c r="D44" s="27" t="s">
        <v>3</v>
      </c>
      <c r="E44" s="26">
        <f>SUM(E38:E43)</f>
        <v>5622.530000000001</v>
      </c>
      <c r="F44" s="26">
        <f>SUM(F38:F43)</f>
        <v>5622.530000000001</v>
      </c>
    </row>
    <row r="45" spans="1:6" ht="25.5" customHeight="1">
      <c r="A45" s="46">
        <v>10</v>
      </c>
      <c r="B45" s="77" t="s">
        <v>14</v>
      </c>
      <c r="C45" s="64">
        <v>39</v>
      </c>
      <c r="D45" s="20" t="s">
        <v>45</v>
      </c>
      <c r="E45" s="16">
        <v>252.6</v>
      </c>
      <c r="F45" s="16">
        <v>252.6</v>
      </c>
    </row>
    <row r="46" spans="1:6" ht="25.5" customHeight="1">
      <c r="A46" s="46"/>
      <c r="B46" s="77"/>
      <c r="C46" s="64"/>
      <c r="D46" s="20" t="s">
        <v>46</v>
      </c>
      <c r="E46" s="16">
        <v>1871.1</v>
      </c>
      <c r="F46" s="16">
        <v>1871.1</v>
      </c>
    </row>
    <row r="47" spans="1:6" ht="25.5" customHeight="1">
      <c r="A47" s="46"/>
      <c r="B47" s="77"/>
      <c r="C47" s="64"/>
      <c r="D47" s="29" t="s">
        <v>3</v>
      </c>
      <c r="E47" s="26">
        <f>SUM(E45:E46)</f>
        <v>2123.7</v>
      </c>
      <c r="F47" s="26">
        <f>SUM(F45:F46)</f>
        <v>2123.7</v>
      </c>
    </row>
    <row r="48" spans="1:6" ht="25.5" customHeight="1">
      <c r="A48" s="46">
        <v>11</v>
      </c>
      <c r="B48" s="77" t="s">
        <v>15</v>
      </c>
      <c r="C48" s="64">
        <v>34</v>
      </c>
      <c r="D48" s="20" t="s">
        <v>73</v>
      </c>
      <c r="E48" s="16">
        <v>5858.98</v>
      </c>
      <c r="F48" s="16">
        <v>5740.4</v>
      </c>
    </row>
    <row r="49" spans="1:6" ht="25.5" customHeight="1">
      <c r="A49" s="46"/>
      <c r="B49" s="77"/>
      <c r="C49" s="64"/>
      <c r="D49" s="20" t="s">
        <v>74</v>
      </c>
      <c r="E49" s="16">
        <v>4070.22</v>
      </c>
      <c r="F49" s="16">
        <v>3769.59</v>
      </c>
    </row>
    <row r="50" spans="1:6" ht="25.5" customHeight="1">
      <c r="A50" s="46"/>
      <c r="B50" s="77"/>
      <c r="C50" s="64"/>
      <c r="D50" s="20" t="s">
        <v>75</v>
      </c>
      <c r="E50" s="16">
        <v>4662.37</v>
      </c>
      <c r="F50" s="16">
        <v>663.27</v>
      </c>
    </row>
    <row r="51" spans="1:6" ht="25.5" customHeight="1">
      <c r="A51" s="46"/>
      <c r="B51" s="77"/>
      <c r="C51" s="64"/>
      <c r="D51" s="20" t="s">
        <v>47</v>
      </c>
      <c r="E51" s="16">
        <v>252.6</v>
      </c>
      <c r="F51" s="16">
        <v>252.6</v>
      </c>
    </row>
    <row r="52" spans="1:6" ht="25.5" customHeight="1">
      <c r="A52" s="46"/>
      <c r="B52" s="77"/>
      <c r="C52" s="64"/>
      <c r="D52" s="20" t="s">
        <v>48</v>
      </c>
      <c r="E52" s="16">
        <v>193.82</v>
      </c>
      <c r="F52" s="16">
        <v>193.82</v>
      </c>
    </row>
    <row r="53" spans="1:6" ht="25.5" customHeight="1">
      <c r="A53" s="46"/>
      <c r="B53" s="77"/>
      <c r="C53" s="64"/>
      <c r="D53" s="20" t="s">
        <v>49</v>
      </c>
      <c r="E53" s="16">
        <v>2471.14</v>
      </c>
      <c r="F53" s="16">
        <v>2471.14</v>
      </c>
    </row>
    <row r="54" spans="1:6" ht="25.5" customHeight="1">
      <c r="A54" s="46"/>
      <c r="B54" s="77"/>
      <c r="C54" s="64"/>
      <c r="D54" s="20" t="s">
        <v>50</v>
      </c>
      <c r="E54" s="16">
        <v>3356.49</v>
      </c>
      <c r="F54" s="16">
        <v>3356.49</v>
      </c>
    </row>
    <row r="55" spans="1:6" ht="25.5" customHeight="1">
      <c r="A55" s="46"/>
      <c r="B55" s="77"/>
      <c r="C55" s="64"/>
      <c r="D55" s="20" t="s">
        <v>51</v>
      </c>
      <c r="E55" s="16">
        <v>9093.6</v>
      </c>
      <c r="F55" s="16">
        <v>9093.6</v>
      </c>
    </row>
    <row r="56" spans="1:6" ht="25.5" customHeight="1">
      <c r="A56" s="46"/>
      <c r="B56" s="77"/>
      <c r="C56" s="64"/>
      <c r="D56" s="20" t="s">
        <v>52</v>
      </c>
      <c r="E56" s="16">
        <v>9925.8</v>
      </c>
      <c r="F56" s="16">
        <v>9925.8</v>
      </c>
    </row>
    <row r="57" spans="1:6" ht="25.5" customHeight="1">
      <c r="A57" s="46"/>
      <c r="B57" s="77"/>
      <c r="C57" s="64"/>
      <c r="D57" s="20" t="s">
        <v>53</v>
      </c>
      <c r="E57" s="16">
        <v>4264.04</v>
      </c>
      <c r="F57" s="16">
        <v>4264.04</v>
      </c>
    </row>
    <row r="58" spans="1:6" ht="25.5" customHeight="1">
      <c r="A58" s="46"/>
      <c r="B58" s="77"/>
      <c r="C58" s="64"/>
      <c r="D58" s="20" t="s">
        <v>54</v>
      </c>
      <c r="E58" s="16">
        <v>22.21</v>
      </c>
      <c r="F58" s="16">
        <v>22.21</v>
      </c>
    </row>
    <row r="59" spans="1:6" ht="25.5" customHeight="1">
      <c r="A59" s="46"/>
      <c r="B59" s="77"/>
      <c r="C59" s="64"/>
      <c r="D59" s="20" t="s">
        <v>55</v>
      </c>
      <c r="E59" s="16">
        <v>20787.6</v>
      </c>
      <c r="F59" s="16">
        <v>20787.6</v>
      </c>
    </row>
    <row r="60" spans="1:6" ht="25.5" customHeight="1">
      <c r="A60" s="46"/>
      <c r="B60" s="77"/>
      <c r="C60" s="64"/>
      <c r="D60" s="20" t="s">
        <v>56</v>
      </c>
      <c r="E60" s="16">
        <v>252.6</v>
      </c>
      <c r="F60" s="16">
        <v>252.6</v>
      </c>
    </row>
    <row r="61" spans="1:6" ht="25.5" customHeight="1">
      <c r="A61" s="46"/>
      <c r="B61" s="77"/>
      <c r="C61" s="64"/>
      <c r="D61" s="20" t="s">
        <v>57</v>
      </c>
      <c r="E61" s="16">
        <v>1134.84</v>
      </c>
      <c r="F61" s="16">
        <v>1134.84</v>
      </c>
    </row>
    <row r="62" spans="1:6" ht="25.5" customHeight="1">
      <c r="A62" s="46"/>
      <c r="B62" s="77"/>
      <c r="C62" s="64"/>
      <c r="D62" s="20" t="s">
        <v>58</v>
      </c>
      <c r="E62" s="16">
        <v>197.74</v>
      </c>
      <c r="F62" s="16">
        <v>197.74</v>
      </c>
    </row>
    <row r="63" spans="1:6" ht="25.5" customHeight="1">
      <c r="A63" s="46"/>
      <c r="B63" s="77"/>
      <c r="C63" s="64"/>
      <c r="D63" s="20" t="s">
        <v>59</v>
      </c>
      <c r="E63" s="16">
        <v>4877.04</v>
      </c>
      <c r="F63" s="16">
        <v>4877.04</v>
      </c>
    </row>
    <row r="64" spans="1:6" ht="25.5" customHeight="1">
      <c r="A64" s="46"/>
      <c r="B64" s="77"/>
      <c r="C64" s="64"/>
      <c r="D64" s="20" t="s">
        <v>60</v>
      </c>
      <c r="E64" s="16">
        <v>77.53</v>
      </c>
      <c r="F64" s="16">
        <v>77.53</v>
      </c>
    </row>
    <row r="65" spans="1:6" ht="25.5" customHeight="1">
      <c r="A65" s="46"/>
      <c r="B65" s="77"/>
      <c r="C65" s="64"/>
      <c r="D65" s="20" t="s">
        <v>61</v>
      </c>
      <c r="E65" s="16">
        <v>25.84</v>
      </c>
      <c r="F65" s="16">
        <v>25.84</v>
      </c>
    </row>
    <row r="66" spans="1:6" ht="25.5" customHeight="1">
      <c r="A66" s="46"/>
      <c r="B66" s="77"/>
      <c r="C66" s="64"/>
      <c r="D66" s="20" t="s">
        <v>77</v>
      </c>
      <c r="E66" s="16">
        <v>543.39</v>
      </c>
      <c r="F66" s="16">
        <v>479.79</v>
      </c>
    </row>
    <row r="67" spans="1:6" ht="25.5" customHeight="1">
      <c r="A67" s="46"/>
      <c r="B67" s="77"/>
      <c r="C67" s="64"/>
      <c r="D67" s="29" t="s">
        <v>3</v>
      </c>
      <c r="E67" s="26">
        <f>SUM(E48:E66)</f>
        <v>72067.84999999999</v>
      </c>
      <c r="F67" s="26">
        <f>SUM(F48:F66)</f>
        <v>67585.93999999997</v>
      </c>
    </row>
    <row r="68" spans="1:6" ht="30" customHeight="1">
      <c r="A68" s="47">
        <v>12</v>
      </c>
      <c r="B68" s="63" t="s">
        <v>19</v>
      </c>
      <c r="C68" s="64">
        <v>41</v>
      </c>
      <c r="D68" s="28" t="s">
        <v>62</v>
      </c>
      <c r="E68" s="16">
        <v>4799</v>
      </c>
      <c r="F68" s="16">
        <v>4799</v>
      </c>
    </row>
    <row r="69" spans="1:6" ht="30" customHeight="1">
      <c r="A69" s="47"/>
      <c r="B69" s="63"/>
      <c r="C69" s="64"/>
      <c r="D69" s="28" t="s">
        <v>63</v>
      </c>
      <c r="E69" s="16">
        <v>2879.4</v>
      </c>
      <c r="F69" s="16">
        <v>2879.4</v>
      </c>
    </row>
    <row r="70" spans="1:6" ht="30" customHeight="1">
      <c r="A70" s="47"/>
      <c r="B70" s="63"/>
      <c r="C70" s="65"/>
      <c r="D70" s="18" t="s">
        <v>3</v>
      </c>
      <c r="E70" s="17">
        <f>SUM(E68:E69)</f>
        <v>7678.4</v>
      </c>
      <c r="F70" s="17">
        <f>SUM(F68:F69)</f>
        <v>7678.4</v>
      </c>
    </row>
    <row r="71" spans="1:6" ht="30" customHeight="1">
      <c r="A71" s="47">
        <v>13</v>
      </c>
      <c r="B71" s="63" t="s">
        <v>16</v>
      </c>
      <c r="C71" s="64">
        <v>56</v>
      </c>
      <c r="D71" s="15" t="s">
        <v>64</v>
      </c>
      <c r="E71" s="16">
        <v>1423.6</v>
      </c>
      <c r="F71" s="16">
        <v>1423.6</v>
      </c>
    </row>
    <row r="72" spans="1:6" ht="30" customHeight="1">
      <c r="A72" s="47"/>
      <c r="B72" s="63"/>
      <c r="C72" s="64"/>
      <c r="D72" s="15" t="s">
        <v>65</v>
      </c>
      <c r="E72" s="16">
        <v>252.6</v>
      </c>
      <c r="F72" s="16">
        <v>252.6</v>
      </c>
    </row>
    <row r="73" spans="1:6" ht="30" customHeight="1">
      <c r="A73" s="47"/>
      <c r="B73" s="63"/>
      <c r="C73" s="65"/>
      <c r="D73" s="27" t="s">
        <v>3</v>
      </c>
      <c r="E73" s="26">
        <f>SUM(E71:E72)</f>
        <v>1676.1999999999998</v>
      </c>
      <c r="F73" s="26">
        <f>SUM(F71:F72)</f>
        <v>1676.1999999999998</v>
      </c>
    </row>
    <row r="74" spans="1:6" ht="30" customHeight="1">
      <c r="A74" s="47">
        <v>14</v>
      </c>
      <c r="B74" s="63" t="s">
        <v>66</v>
      </c>
      <c r="C74" s="64">
        <v>42</v>
      </c>
      <c r="D74" s="15" t="s">
        <v>67</v>
      </c>
      <c r="E74" s="16">
        <v>2467.33</v>
      </c>
      <c r="F74" s="16">
        <v>2467.33</v>
      </c>
    </row>
    <row r="75" spans="1:6" ht="30" customHeight="1">
      <c r="A75" s="47"/>
      <c r="B75" s="63"/>
      <c r="C75" s="65"/>
      <c r="D75" s="27" t="s">
        <v>3</v>
      </c>
      <c r="E75" s="26">
        <f>SUM(E74)</f>
        <v>2467.33</v>
      </c>
      <c r="F75" s="26">
        <f>SUM(F74)</f>
        <v>2467.33</v>
      </c>
    </row>
    <row r="76" spans="1:6" ht="30" customHeight="1">
      <c r="A76" s="47">
        <v>15</v>
      </c>
      <c r="B76" s="63" t="s">
        <v>17</v>
      </c>
      <c r="C76" s="64">
        <v>65</v>
      </c>
      <c r="D76" s="15" t="s">
        <v>68</v>
      </c>
      <c r="E76" s="16">
        <v>1531.22</v>
      </c>
      <c r="F76" s="16">
        <v>1531.22</v>
      </c>
    </row>
    <row r="77" spans="1:6" ht="30" customHeight="1">
      <c r="A77" s="47"/>
      <c r="B77" s="63"/>
      <c r="C77" s="64"/>
      <c r="D77" s="15" t="s">
        <v>69</v>
      </c>
      <c r="E77" s="16">
        <v>757.8</v>
      </c>
      <c r="F77" s="16">
        <v>757.8</v>
      </c>
    </row>
    <row r="78" spans="1:6" ht="30" customHeight="1">
      <c r="A78" s="47"/>
      <c r="B78" s="63"/>
      <c r="C78" s="64"/>
      <c r="D78" s="27" t="s">
        <v>3</v>
      </c>
      <c r="E78" s="26">
        <f>SUM(E76:E77)</f>
        <v>2289.02</v>
      </c>
      <c r="F78" s="26">
        <f>SUM(F76:F77)</f>
        <v>2289.02</v>
      </c>
    </row>
    <row r="79" spans="1:6" ht="30" customHeight="1">
      <c r="A79" s="47">
        <v>16</v>
      </c>
      <c r="B79" s="63" t="s">
        <v>20</v>
      </c>
      <c r="C79" s="64">
        <v>67</v>
      </c>
      <c r="D79" s="15" t="s">
        <v>70</v>
      </c>
      <c r="E79" s="16">
        <v>1698.32</v>
      </c>
      <c r="F79" s="16">
        <v>1698.32</v>
      </c>
    </row>
    <row r="80" spans="1:6" ht="30" customHeight="1">
      <c r="A80" s="47"/>
      <c r="B80" s="63"/>
      <c r="C80" s="64"/>
      <c r="D80" s="15" t="s">
        <v>71</v>
      </c>
      <c r="E80" s="16">
        <v>1698.32</v>
      </c>
      <c r="F80" s="16">
        <v>1698.32</v>
      </c>
    </row>
    <row r="81" spans="1:6" ht="30" customHeight="1">
      <c r="A81" s="47"/>
      <c r="B81" s="63"/>
      <c r="C81" s="65"/>
      <c r="D81" s="27" t="s">
        <v>3</v>
      </c>
      <c r="E81" s="26">
        <f>SUM(E79:E80)</f>
        <v>3396.64</v>
      </c>
      <c r="F81" s="26">
        <f>SUM(F79:F80)</f>
        <v>3396.64</v>
      </c>
    </row>
    <row r="82" spans="1:6" ht="30" customHeight="1">
      <c r="A82" s="47">
        <v>17</v>
      </c>
      <c r="B82" s="63" t="s">
        <v>18</v>
      </c>
      <c r="C82" s="64">
        <v>71</v>
      </c>
      <c r="D82" s="15" t="s">
        <v>72</v>
      </c>
      <c r="E82" s="16">
        <v>302.18</v>
      </c>
      <c r="F82" s="16">
        <v>302.18</v>
      </c>
    </row>
    <row r="83" spans="1:6" ht="30" customHeight="1">
      <c r="A83" s="47"/>
      <c r="B83" s="63"/>
      <c r="C83" s="65"/>
      <c r="D83" s="27" t="s">
        <v>3</v>
      </c>
      <c r="E83" s="26">
        <f>SUM(E82:E82)</f>
        <v>302.18</v>
      </c>
      <c r="F83" s="26">
        <f>SUM(F82:F82)</f>
        <v>302.18</v>
      </c>
    </row>
    <row r="84" spans="1:6" ht="18" customHeight="1">
      <c r="A84" s="48"/>
      <c r="B84" s="49" t="s">
        <v>4</v>
      </c>
      <c r="C84" s="50"/>
      <c r="D84" s="51"/>
      <c r="E84" s="62">
        <f>SUM(E12+E14+E16+E20+E28+E32+E35+E37+E44+E47+E67+E70+E73+E75+E78+E81+E83)</f>
        <v>155349.73999999996</v>
      </c>
      <c r="F84" s="26">
        <f>SUM(F12+F14+F16+F20+F28+F32+F35+F37+F44+F47+F67+F70+F73+F75+F78+F81+F83)</f>
        <v>149999.99999999997</v>
      </c>
    </row>
    <row r="85" spans="1:6" ht="14.25" hidden="1">
      <c r="A85" s="53"/>
      <c r="B85" s="54"/>
      <c r="C85" s="55"/>
      <c r="D85" s="56"/>
      <c r="E85" s="57"/>
      <c r="F85" s="57"/>
    </row>
    <row r="86" spans="1:6" ht="15">
      <c r="A86" s="9"/>
      <c r="B86" s="10"/>
      <c r="C86" s="11"/>
      <c r="D86" s="12"/>
      <c r="E86" s="19"/>
      <c r="F86" s="19"/>
    </row>
    <row r="87" spans="1:6" ht="15">
      <c r="A87" s="6"/>
      <c r="B87" s="38"/>
      <c r="C87" s="39"/>
      <c r="D87" s="39"/>
      <c r="E87" s="40"/>
      <c r="F87" s="40"/>
    </row>
    <row r="88" spans="1:6" ht="15">
      <c r="A88" s="6"/>
      <c r="B88" s="7"/>
      <c r="C88" s="41"/>
      <c r="D88" s="41"/>
      <c r="E88" s="40"/>
      <c r="F88" s="40"/>
    </row>
    <row r="89" spans="1:6" ht="6" customHeight="1">
      <c r="A89" s="6"/>
      <c r="B89" s="39"/>
      <c r="C89" s="41"/>
      <c r="D89" s="41"/>
      <c r="E89" s="40"/>
      <c r="F89" s="40"/>
    </row>
    <row r="90" spans="1:6" ht="15">
      <c r="A90" s="8"/>
      <c r="B90" s="42"/>
      <c r="C90" s="39"/>
      <c r="D90" s="39"/>
      <c r="E90" s="43"/>
      <c r="F90" s="43"/>
    </row>
    <row r="91" spans="1:6" ht="15" customHeight="1">
      <c r="A91" s="8"/>
      <c r="B91" s="41"/>
      <c r="C91" s="74"/>
      <c r="D91" s="74"/>
      <c r="E91" s="74"/>
      <c r="F91" s="44"/>
    </row>
    <row r="92" spans="1:6" ht="15">
      <c r="A92" s="6"/>
      <c r="B92" s="41"/>
      <c r="C92" s="39"/>
      <c r="D92" s="39"/>
      <c r="E92" s="43"/>
      <c r="F92" s="43"/>
    </row>
    <row r="93" spans="1:6" ht="15">
      <c r="A93" s="6"/>
      <c r="B93" s="42"/>
      <c r="C93" s="73"/>
      <c r="D93" s="73"/>
      <c r="E93" s="73"/>
      <c r="F93" s="44"/>
    </row>
    <row r="94" spans="1:6" ht="12.75">
      <c r="A94" s="6"/>
      <c r="B94" s="42"/>
      <c r="C94" s="59"/>
      <c r="D94" s="59"/>
      <c r="E94" s="60"/>
      <c r="F94" s="60"/>
    </row>
    <row r="95" ht="12.75">
      <c r="A95" s="6"/>
    </row>
    <row r="96" ht="12.75">
      <c r="A96" s="6"/>
    </row>
    <row r="97" ht="12.75">
      <c r="A97" s="6"/>
    </row>
    <row r="98" ht="12.75">
      <c r="A98" s="6"/>
    </row>
    <row r="99" ht="12.75">
      <c r="A99" s="4"/>
    </row>
    <row r="116" spans="1:11" s="22" customFormat="1" ht="14.25">
      <c r="A116"/>
      <c r="B116" s="2"/>
      <c r="C116" s="3"/>
      <c r="D116" s="3"/>
      <c r="E116" s="1"/>
      <c r="F116" s="1"/>
      <c r="G116" s="1"/>
      <c r="H116" s="1"/>
      <c r="I116" s="1"/>
      <c r="J116" s="5"/>
      <c r="K116" s="5"/>
    </row>
    <row r="117" spans="1:11" s="22" customFormat="1" ht="14.25">
      <c r="A117"/>
      <c r="B117" s="2"/>
      <c r="C117" s="3"/>
      <c r="D117" s="3"/>
      <c r="E117" s="1"/>
      <c r="F117" s="1"/>
      <c r="G117" s="1"/>
      <c r="H117" s="1"/>
      <c r="I117" s="1"/>
      <c r="J117" s="5"/>
      <c r="K117" s="5"/>
    </row>
    <row r="118" spans="1:11" s="22" customFormat="1" ht="14.25">
      <c r="A118"/>
      <c r="B118" s="2"/>
      <c r="C118" s="3"/>
      <c r="D118" s="3"/>
      <c r="E118" s="1"/>
      <c r="F118" s="1"/>
      <c r="G118" s="1"/>
      <c r="H118" s="1"/>
      <c r="I118" s="1"/>
      <c r="J118" s="5"/>
      <c r="K118" s="5"/>
    </row>
    <row r="119" spans="1:11" s="22" customFormat="1" ht="14.25">
      <c r="A119"/>
      <c r="B119" s="2"/>
      <c r="C119" s="3"/>
      <c r="D119" s="3"/>
      <c r="E119" s="1"/>
      <c r="F119" s="1"/>
      <c r="G119" s="1"/>
      <c r="H119" s="1"/>
      <c r="I119" s="1"/>
      <c r="J119" s="5"/>
      <c r="K119" s="5"/>
    </row>
    <row r="120" spans="1:11" s="22" customFormat="1" ht="14.25">
      <c r="A120"/>
      <c r="B120" s="2"/>
      <c r="C120" s="3"/>
      <c r="D120" s="3"/>
      <c r="E120" s="1"/>
      <c r="F120" s="1"/>
      <c r="G120" s="1"/>
      <c r="H120" s="1"/>
      <c r="I120" s="1"/>
      <c r="J120" s="5"/>
      <c r="K120" s="5"/>
    </row>
    <row r="121" spans="1:11" s="22" customFormat="1" ht="14.25">
      <c r="A121"/>
      <c r="B121" s="2"/>
      <c r="C121" s="3"/>
      <c r="D121" s="3"/>
      <c r="E121" s="1"/>
      <c r="F121" s="1"/>
      <c r="G121" s="1"/>
      <c r="H121" s="1"/>
      <c r="I121" s="1"/>
      <c r="J121" s="5"/>
      <c r="K121" s="5"/>
    </row>
    <row r="139" ht="12" customHeight="1"/>
    <row r="140" ht="12.75" hidden="1"/>
  </sheetData>
  <mergeCells count="45">
    <mergeCell ref="B79:B81"/>
    <mergeCell ref="C79:C81"/>
    <mergeCell ref="B74:B75"/>
    <mergeCell ref="C74:C75"/>
    <mergeCell ref="B76:B78"/>
    <mergeCell ref="C76:C78"/>
    <mergeCell ref="B29:B32"/>
    <mergeCell ref="C29:C32"/>
    <mergeCell ref="B34:B35"/>
    <mergeCell ref="C34:C35"/>
    <mergeCell ref="B17:B20"/>
    <mergeCell ref="C17:C20"/>
    <mergeCell ref="B21:B28"/>
    <mergeCell ref="C21:C28"/>
    <mergeCell ref="C93:E93"/>
    <mergeCell ref="C91:E91"/>
    <mergeCell ref="J13:K13"/>
    <mergeCell ref="J15:K15"/>
    <mergeCell ref="C13:C14"/>
    <mergeCell ref="C45:C47"/>
    <mergeCell ref="C48:C67"/>
    <mergeCell ref="C68:C70"/>
    <mergeCell ref="C71:C73"/>
    <mergeCell ref="A9:A10"/>
    <mergeCell ref="F9:F10"/>
    <mergeCell ref="E9:E10"/>
    <mergeCell ref="D9:D10"/>
    <mergeCell ref="B8:K8"/>
    <mergeCell ref="B9:B10"/>
    <mergeCell ref="C9:C10"/>
    <mergeCell ref="B15:B16"/>
    <mergeCell ref="C15:C16"/>
    <mergeCell ref="B11:B12"/>
    <mergeCell ref="C11:C12"/>
    <mergeCell ref="B13:B14"/>
    <mergeCell ref="B82:B83"/>
    <mergeCell ref="C82:C83"/>
    <mergeCell ref="B36:B37"/>
    <mergeCell ref="C36:C37"/>
    <mergeCell ref="B38:B44"/>
    <mergeCell ref="C38:C44"/>
    <mergeCell ref="B45:B47"/>
    <mergeCell ref="B48:B67"/>
    <mergeCell ref="B68:B70"/>
    <mergeCell ref="B71:B73"/>
  </mergeCells>
  <hyperlinks>
    <hyperlink ref="B3" r:id="rId1" display="mailto:casj-gj@tgjiu.intergorj.ro"/>
  </hyperlinks>
  <printOptions/>
  <pageMargins left="0.3937007874015748" right="0.3937007874015748" top="0" bottom="0" header="0.1968503937007874" footer="0.1968503937007874"/>
  <pageSetup horizontalDpi="1200" verticalDpi="1200" orientation="landscape" paperSize="9" scale="62" r:id="rId3"/>
  <rowBreaks count="2" manualBreakCount="2">
    <brk id="32" max="9" man="1"/>
    <brk id="67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Date107</dc:creator>
  <cp:keywords/>
  <dc:description/>
  <cp:lastModifiedBy>cas</cp:lastModifiedBy>
  <cp:lastPrinted>2014-08-28T09:50:51Z</cp:lastPrinted>
  <dcterms:created xsi:type="dcterms:W3CDTF">2006-01-31T09:42:01Z</dcterms:created>
  <dcterms:modified xsi:type="dcterms:W3CDTF">2014-10-02T13:18:14Z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